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<sst xmlns="http://schemas.openxmlformats.org/spreadsheetml/2006/main" count="154" uniqueCount="126">
  <si>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</si>
  <si>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</si>
  <si>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</si>
  <si>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</si>
  <si>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</si>
  <si>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</si>
  <si>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</si>
  <si>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</si>
  <si>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</si>
  <si>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</si>
  <si>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</si>
  <si>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</si>
  <si>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</si>
  <si>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</si>
  <si>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</si>
  <si>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</si>
  <si>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</si>
  <si>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</si>
  <si>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</si>
  <si>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</si>
  <si>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</si>
  <si>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</si>
  <si>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</si>
  <si>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</si>
  <si>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</si>
  <si>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</si>
  <si>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</si>
  <si>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</si>
  <si>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</si>
  <si>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</si>
  <si>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</si>
  <si>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</si>
  <si>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</si>
  <si>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</si>
  <si>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</si>
  <si>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</si>
  <si>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</si>
  <si>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</si>
  <si>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</si>
  <si>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</si>
  <si>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</si>
  <si>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</si>
  <si>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</si>
  <si>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</si>
  <si>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</si>
  <si>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</si>
  <si>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</si>
  <si>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</si>
  <si>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</si>
  <si>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</si>
  <si>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</si>
  <si>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</si>
  <si>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</si>
  <si>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</si>
  <si>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</si>
  <si>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</si>
  <si>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</si>
  <si>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</si>
  <si>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</si>
  <si>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</si>
  <si>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</si>
  <si>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</si>
  <si>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</si>
  <si>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</si>
  <si>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</si>
  <si>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</si>
  <si>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</si>
  <si>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</si>
  <si>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</si>
  <si>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</si>
  <si>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</si>
  <si>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</si>
  <si>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</si>
  <si>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</si>
  <si>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</si>
  <si>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</si>
  <si>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</si>
  <si>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</si>
  <si>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</si>
  <si>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</si>
  <si>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</si>
  <si>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</si>
  <si>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</si>
  <si>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</si>
  <si>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</si>
  <si>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</si>
  <si>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</si>
  <si>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</si>
  <si>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</si>
  <si>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</si>
  <si>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</si>
  <si>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</si>
  <si>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</si>
  <si>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</si>
  <si>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</si>
  <si>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</si>
  <si>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</si>
  <si>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</si>
  <si>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</si>
  <si>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</si>
  <si>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</si>
  <si>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</si>
  <si>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</si>
  <si>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</si>
  <si>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</si>
  <si>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</si>
  <si>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</si>
  <si>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</si>
  <si>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</si>
  <si>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</si>
  <si>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</si>
  <si>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</si>
  <si>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</si>
  <si>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</si>
  <si>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</si>
  <si>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</si>
  <si>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</si>
  <si>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</si>
  <si>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перше півріччя 2020 року</t>
  </si>
  <si>
    <t>Петриківський районний суд Дніпропетровської області</t>
  </si>
  <si>
    <t>51800. Дніпропетровська область.смт. Петриківка</t>
  </si>
  <si>
    <t>вул. Леваневського</t>
  </si>
  <si>
    <t/>
  </si>
  <si>
    <t>І.М. Іщенко</t>
  </si>
  <si>
    <t>Л.В. Боднар</t>
  </si>
  <si>
    <t>1 липня 2020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</si>
</sst>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19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&amp;LA271F696&amp;C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182</v>
      </c>
      <c r="D6" s="96">
        <f>SUM(D7,D10,D13,D14,D15,D21,D24,D25,D18,D19,D20)</f>
        <v>211945.19</v>
      </c>
      <c r="E6" s="96">
        <f>SUM(E7,E10,E13,E14,E15,E21,E24,E25,E18,E19,E20)</f>
        <v>145</v>
      </c>
      <c r="F6" s="96">
        <f>SUM(F7,F10,F13,F14,F15,F21,F24,F25,F18,F19,F20)</f>
        <v>185137.52000000002</v>
      </c>
      <c r="G6" s="96">
        <f>SUM(G7,G10,G13,G14,G15,G21,G24,G25,G18,G19,G20)</f>
        <v>2</v>
      </c>
      <c r="H6" s="96">
        <f>SUM(H7,H10,H13,H14,H15,H21,H24,H25,H18,H19,H20)</f>
        <v>2942.8</v>
      </c>
      <c r="I6" s="96">
        <f>SUM(I7,I10,I13,I14,I15,I21,I24,I25,I18,I19,I20)</f>
        <v>0</v>
      </c>
      <c r="J6" s="96">
        <f>SUM(J7,J10,J13,J14,J15,J21,J24,J25,J18,J19,J20)</f>
        <v>0</v>
      </c>
      <c r="K6" s="96">
        <f>SUM(K7,K10,K13,K14,K15,K21,K24,K25,K18,K19,K20)</f>
        <v>33</v>
      </c>
      <c r="L6" s="96">
        <f>SUM(L7,L10,L13,L14,L15,L21,L24,L25,L18,L19,L20)</f>
        <v>22080.82</v>
      </c>
    </row>
    <row r="7" spans="1:12" ht="16.5" customHeight="1">
      <c r="A7" s="87">
        <v>2</v>
      </c>
      <c r="B7" s="90" t="s">
        <v>74</v>
      </c>
      <c r="C7" s="97">
        <v>60</v>
      </c>
      <c r="D7" s="97">
        <v>128075.39</v>
      </c>
      <c r="E7" s="97">
        <v>51</v>
      </c>
      <c r="F7" s="97">
        <v>112656.52</v>
      </c>
      <c r="G7" s="97">
        <v>2</v>
      </c>
      <c r="H7" s="97">
        <v>2942.8</v>
      </c>
      <c r="I7" s="97"/>
      <c r="J7" s="97"/>
      <c r="K7" s="97">
        <v>5</v>
      </c>
      <c r="L7" s="97">
        <v>7366.82</v>
      </c>
    </row>
    <row r="8" spans="1:12" ht="16.5" customHeight="1">
      <c r="A8" s="87">
        <v>3</v>
      </c>
      <c r="B8" s="91" t="s">
        <v>75</v>
      </c>
      <c r="C8" s="97">
        <v>38</v>
      </c>
      <c r="D8" s="97">
        <v>79876</v>
      </c>
      <c r="E8" s="97">
        <v>35</v>
      </c>
      <c r="F8" s="97">
        <v>71468</v>
      </c>
      <c r="G8" s="97">
        <v>1</v>
      </c>
      <c r="H8" s="97">
        <v>2102</v>
      </c>
      <c r="I8" s="97"/>
      <c r="J8" s="97"/>
      <c r="K8" s="97">
        <v>1</v>
      </c>
      <c r="L8" s="97">
        <v>2102</v>
      </c>
    </row>
    <row r="9" spans="1:12" ht="16.5" customHeight="1">
      <c r="A9" s="87">
        <v>4</v>
      </c>
      <c r="B9" s="91" t="s">
        <v>76</v>
      </c>
      <c r="C9" s="97">
        <v>22</v>
      </c>
      <c r="D9" s="97">
        <v>48199.39</v>
      </c>
      <c r="E9" s="97">
        <v>16</v>
      </c>
      <c r="F9" s="97">
        <v>41188.52</v>
      </c>
      <c r="G9" s="97">
        <v>1</v>
      </c>
      <c r="H9" s="97">
        <v>840.8</v>
      </c>
      <c r="I9" s="97"/>
      <c r="J9" s="97"/>
      <c r="K9" s="97">
        <v>4</v>
      </c>
      <c r="L9" s="97">
        <v>5264.82</v>
      </c>
    </row>
    <row r="10" spans="1:12" ht="19.5" customHeight="1">
      <c r="A10" s="87">
        <v>5</v>
      </c>
      <c r="B10" s="90" t="s">
        <v>77</v>
      </c>
      <c r="C10" s="97">
        <v>43</v>
      </c>
      <c r="D10" s="97">
        <v>36154.4</v>
      </c>
      <c r="E10" s="97">
        <v>29</v>
      </c>
      <c r="F10" s="97">
        <v>29007.8</v>
      </c>
      <c r="G10" s="97"/>
      <c r="H10" s="97"/>
      <c r="I10" s="97"/>
      <c r="J10" s="97"/>
      <c r="K10" s="97">
        <v>14</v>
      </c>
      <c r="L10" s="97">
        <v>11771.2</v>
      </c>
    </row>
    <row r="11" spans="1:12" ht="19.5" customHeight="1">
      <c r="A11" s="87">
        <v>6</v>
      </c>
      <c r="B11" s="91" t="s">
        <v>78</v>
      </c>
      <c r="C11" s="97"/>
      <c r="D11" s="97"/>
      <c r="E11" s="97"/>
      <c r="F11" s="97"/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79</v>
      </c>
      <c r="C12" s="97">
        <v>43</v>
      </c>
      <c r="D12" s="97">
        <v>36154.4</v>
      </c>
      <c r="E12" s="97">
        <v>29</v>
      </c>
      <c r="F12" s="97">
        <v>29007.8</v>
      </c>
      <c r="G12" s="97"/>
      <c r="H12" s="97"/>
      <c r="I12" s="97"/>
      <c r="J12" s="97"/>
      <c r="K12" s="97">
        <v>14</v>
      </c>
      <c r="L12" s="97">
        <v>11771.2</v>
      </c>
    </row>
    <row r="13" spans="1:12" ht="15" customHeight="1">
      <c r="A13" s="87">
        <v>8</v>
      </c>
      <c r="B13" s="90" t="s">
        <v>18</v>
      </c>
      <c r="C13" s="97">
        <v>40</v>
      </c>
      <c r="D13" s="97">
        <v>33632</v>
      </c>
      <c r="E13" s="97">
        <v>40</v>
      </c>
      <c r="F13" s="97">
        <v>31912.4</v>
      </c>
      <c r="G13" s="97"/>
      <c r="H13" s="97"/>
      <c r="I13" s="97"/>
      <c r="J13" s="97"/>
      <c r="K13" s="97"/>
      <c r="L13" s="97"/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19</v>
      </c>
      <c r="D15" s="97">
        <v>9879.4</v>
      </c>
      <c r="E15" s="97">
        <v>19</v>
      </c>
      <c r="F15" s="97">
        <v>10299.6</v>
      </c>
      <c r="G15" s="97"/>
      <c r="H15" s="97"/>
      <c r="I15" s="97"/>
      <c r="J15" s="97"/>
      <c r="K15" s="97"/>
      <c r="L15" s="97"/>
    </row>
    <row r="16" spans="1:12" ht="21" customHeight="1">
      <c r="A16" s="87">
        <v>11</v>
      </c>
      <c r="B16" s="91" t="s">
        <v>78</v>
      </c>
      <c r="C16" s="97">
        <v>3</v>
      </c>
      <c r="D16" s="97">
        <v>3153</v>
      </c>
      <c r="E16" s="97">
        <v>3</v>
      </c>
      <c r="F16" s="97">
        <v>3153</v>
      </c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16</v>
      </c>
      <c r="D17" s="97">
        <v>6726.4</v>
      </c>
      <c r="E17" s="97">
        <v>16</v>
      </c>
      <c r="F17" s="97">
        <v>7146.6</v>
      </c>
      <c r="G17" s="97"/>
      <c r="H17" s="97"/>
      <c r="I17" s="97"/>
      <c r="J17" s="97"/>
      <c r="K17" s="97"/>
      <c r="L17" s="97"/>
    </row>
    <row r="18" spans="1:12" ht="21" customHeight="1">
      <c r="A18" s="87">
        <v>13</v>
      </c>
      <c r="B18" s="99" t="s">
        <v>104</v>
      </c>
      <c r="C18" s="97">
        <v>20</v>
      </c>
      <c r="D18" s="97">
        <v>4204</v>
      </c>
      <c r="E18" s="97">
        <v>6</v>
      </c>
      <c r="F18" s="97">
        <v>1261.2</v>
      </c>
      <c r="G18" s="97"/>
      <c r="H18" s="97"/>
      <c r="I18" s="97"/>
      <c r="J18" s="97"/>
      <c r="K18" s="97">
        <v>14</v>
      </c>
      <c r="L18" s="97">
        <v>2942.8</v>
      </c>
    </row>
    <row r="19" spans="1:12" ht="21" customHeight="1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0</v>
      </c>
      <c r="D39" s="96">
        <f>SUM(D40,D47,D48,D49)</f>
        <v>0</v>
      </c>
      <c r="E39" s="96">
        <f>SUM(E40,E47,E48,E49)</f>
        <v>0</v>
      </c>
      <c r="F39" s="96">
        <f>SUM(F40,F47,F48,F49)</f>
        <v>0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0</v>
      </c>
      <c r="D40" s="97">
        <f>SUM(D41,D44)</f>
        <v>0</v>
      </c>
      <c r="E40" s="97">
        <f>SUM(E41,E44)</f>
        <v>0</v>
      </c>
      <c r="F40" s="97">
        <f>SUM(F41,F44)</f>
        <v>0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0</v>
      </c>
      <c r="D50" s="96">
        <f>SUM(D51:D54)</f>
        <v>0</v>
      </c>
      <c r="E50" s="96">
        <f>SUM(E51:E54)</f>
        <v>0</v>
      </c>
      <c r="F50" s="96">
        <f>SUM(F51:F54)</f>
        <v>0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/>
      <c r="D51" s="97"/>
      <c r="E51" s="97"/>
      <c r="F51" s="97"/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203</v>
      </c>
      <c r="D55" s="96">
        <v>85341.1999999999</v>
      </c>
      <c r="E55" s="96">
        <v>36</v>
      </c>
      <c r="F55" s="96">
        <v>14883.4</v>
      </c>
      <c r="G55" s="96"/>
      <c r="H55" s="96"/>
      <c r="I55" s="96">
        <v>203</v>
      </c>
      <c r="J55" s="96">
        <v>85340.9999999999</v>
      </c>
      <c r="K55" s="97"/>
      <c r="L55" s="96"/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385</v>
      </c>
      <c r="D56" s="96">
        <f t="shared" si="0"/>
        <v>297286.3899999999</v>
      </c>
      <c r="E56" s="96">
        <f t="shared" si="0"/>
        <v>181</v>
      </c>
      <c r="F56" s="96">
        <f t="shared" si="0"/>
        <v>200020.92</v>
      </c>
      <c r="G56" s="96">
        <f t="shared" si="0"/>
        <v>2</v>
      </c>
      <c r="H56" s="96">
        <f t="shared" si="0"/>
        <v>2942.8</v>
      </c>
      <c r="I56" s="96">
        <f t="shared" si="0"/>
        <v>203</v>
      </c>
      <c r="J56" s="96">
        <f t="shared" si="0"/>
        <v>85340.9999999999</v>
      </c>
      <c r="K56" s="96">
        <f t="shared" si="0"/>
        <v>33</v>
      </c>
      <c r="L56" s="96">
        <f t="shared" si="0"/>
        <v>22080.82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&amp;LA271F696&amp;CФорма № 10, Підрозділ: Петриківський районний суд Дніпропетровської області,
 Початок періоду: 01.01.2020, Кінець періоду: 30.06.2020&amp;R&amp;P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33</v>
      </c>
      <c r="F4" s="93">
        <f>SUM(F5:F25)</f>
        <v>22080.819999999996</v>
      </c>
    </row>
    <row r="5" spans="1:6" ht="20.25" customHeight="1">
      <c r="A5" s="67">
        <v>2</v>
      </c>
      <c r="B5" s="142" t="s">
        <v>61</v>
      </c>
      <c r="C5" s="143"/>
      <c r="D5" s="144"/>
      <c r="E5" s="94"/>
      <c r="F5" s="95"/>
    </row>
    <row r="6" spans="1:6" ht="28.5" customHeight="1">
      <c r="A6" s="67">
        <v>3</v>
      </c>
      <c r="B6" s="142" t="s">
        <v>62</v>
      </c>
      <c r="C6" s="143"/>
      <c r="D6" s="144"/>
      <c r="E6" s="94">
        <v>2</v>
      </c>
      <c r="F6" s="95">
        <v>2942.8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29</v>
      </c>
      <c r="F7" s="95">
        <v>17456.42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/>
      <c r="F10" s="95"/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2</v>
      </c>
      <c r="F13" s="95">
        <v>1681.6</v>
      </c>
    </row>
    <row r="14" spans="1:6" ht="21" customHeight="1">
      <c r="A14" s="67">
        <v>11</v>
      </c>
      <c r="B14" s="142" t="s">
        <v>67</v>
      </c>
      <c r="C14" s="143"/>
      <c r="D14" s="144"/>
      <c r="E14" s="94"/>
      <c r="F14" s="95"/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/>
      <c r="F17" s="95"/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122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122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122</v>
      </c>
      <c r="D34" s="141"/>
      <c r="F34" s="98" t="s">
        <v>125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&amp;LA271F696&amp;CФорма № 10, Підрозділ: Петриківський районний суд Дніпропетровської області,
 Початок періоду: 01.01.2020, Кінець періоду: 30.06.2020&amp;R&amp;P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Лантух</cp:lastModifiedBy>
  <cp:lastPrinted>2018-03-15T14:08:04Z</cp:lastPrinted>
  <dcterms:created xsi:type="dcterms:W3CDTF">2015-09-09T10:27:37Z</dcterms:created>
  <dcterms:modified xsi:type="dcterms:W3CDTF">2020-07-20T08:36:24Z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8192</vt:i4>
  </property>
  <property fmtid="{D5CDD505-2E9C-101B-9397-08002B2CF9AE}" pid="3" name="Ім'я зві">
    <vt:lpwstr>10_00187_2.2020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A271F696</vt:lpwstr>
  </property>
  <property fmtid="{D5CDD505-2E9C-101B-9397-08002B2CF9AE}" pid="10" name="Підрозд">
    <vt:lpwstr>Петриківський районний суд Дніпропетровської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375</vt:i4>
  </property>
  <property fmtid="{D5CDD505-2E9C-101B-9397-08002B2CF9AE}" pid="13" name="Початок періо">
    <vt:lpwstr>01.01.2020</vt:lpwstr>
  </property>
  <property fmtid="{D5CDD505-2E9C-101B-9397-08002B2CF9AE}" pid="14" name="Кінець періо">
    <vt:lpwstr>30.06.2020</vt:lpwstr>
  </property>
  <property fmtid="{D5CDD505-2E9C-101B-9397-08002B2CF9AE}" pid="15" name="Пері">
    <vt:lpwstr>перше півріччя 2020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3.24.4.2414</vt:lpwstr>
  </property>
</Properties>
</file>